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lex/Cloud Mail.Ru/Doc/Expo/Bike-Expo 2018/"/>
    </mc:Choice>
  </mc:AlternateContent>
  <bookViews>
    <workbookView xWindow="0" yWindow="460" windowWidth="28800" windowHeight="17460" tabRatio="500"/>
  </bookViews>
  <sheets>
    <sheet name="Инфо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  <c r="B40" i="1"/>
  <c r="B34" i="1"/>
  <c r="B28" i="1"/>
  <c r="B20" i="1"/>
  <c r="B32" i="1"/>
  <c r="B22" i="1"/>
  <c r="B26" i="1"/>
  <c r="B36" i="1"/>
  <c r="B24" i="1"/>
  <c r="B47" i="1"/>
</calcChain>
</file>

<file path=xl/sharedStrings.xml><?xml version="1.0" encoding="utf-8"?>
<sst xmlns="http://schemas.openxmlformats.org/spreadsheetml/2006/main" count="29" uniqueCount="25">
  <si>
    <t>Стоимость напольного покрытия, руб</t>
  </si>
  <si>
    <t>The cost of participation calculator BIke-Expo 2018</t>
  </si>
  <si>
    <t>Fill green cells</t>
  </si>
  <si>
    <t>Company</t>
  </si>
  <si>
    <t>Brand</t>
  </si>
  <si>
    <t>Stand No</t>
  </si>
  <si>
    <t>Equiped space (yes/no)</t>
  </si>
  <si>
    <t xml:space="preserve"> Bike-Expo 2016, Exibitor (yes/no)</t>
  </si>
  <si>
    <t>no</t>
  </si>
  <si>
    <t xml:space="preserve"> Bike-Expo 2017, Exibitor (yes/no)</t>
  </si>
  <si>
    <t>Payment before</t>
  </si>
  <si>
    <t>Area cost, EUR</t>
  </si>
  <si>
    <t>Value discount</t>
  </si>
  <si>
    <t>Early payment discount</t>
  </si>
  <si>
    <t>Stand area, sq.m</t>
  </si>
  <si>
    <t>Area cost after discounts</t>
  </si>
  <si>
    <t>Equipe cost, EUR</t>
  </si>
  <si>
    <t>Open sides -  1, 2, 3 or 4</t>
  </si>
  <si>
    <t>Configuration margin</t>
  </si>
  <si>
    <t>Previous exhibitor discount</t>
  </si>
  <si>
    <t xml:space="preserve"> floor covering (yes/no)</t>
  </si>
  <si>
    <t>Additional mounting day</t>
  </si>
  <si>
    <t>Additional mounting day cost, EUR</t>
  </si>
  <si>
    <t>Total, EUR</t>
  </si>
  <si>
    <t>Grand Total,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</si>
</sst>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"/>
    <numFmt numFmtId="165" formatCode="dd\.mm\.yyyy"/>
  </numFmts>
  <fonts count="9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b/>
      <sz val="10"/>
      <name val="Arial"/>
    </font>
    <font>
      <b/>
      <sz val="16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/>
    <xf numFmtId="3" fontId="2" fillId="3" borderId="0" xfId="0" applyNumberFormat="1" applyFont="1" applyFill="1" applyProtection="1">
      <protection hidden="1"/>
    </xf>
    <xf numFmtId="0" fontId="0" fillId="0" borderId="0" xfId="0" applyFont="1" applyAlignment="1" applyProtection="1">
      <protection hidden="1"/>
    </xf>
    <xf numFmtId="10" fontId="2" fillId="3" borderId="0" xfId="0" applyNumberFormat="1" applyFont="1" applyFill="1" applyProtection="1">
      <protection hidden="1"/>
    </xf>
    <xf numFmtId="3" fontId="4" fillId="3" borderId="0" xfId="0" applyNumberFormat="1" applyFont="1" applyFill="1" applyProtection="1">
      <protection hidden="1"/>
    </xf>
    <xf numFmtId="0" fontId="2" fillId="2" borderId="1" xfId="0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165" fontId="2" fillId="2" borderId="1" xfId="0" applyNumberFormat="1" applyFont="1" applyFill="1" applyBorder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/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/>
    <xf numFmtId="10" fontId="2" fillId="0" borderId="0" xfId="0" applyNumberFormat="1" applyFont="1" applyFill="1" applyProtection="1">
      <protection hidden="1"/>
    </xf>
    <xf numFmtId="0" fontId="0" fillId="0" borderId="0" xfId="0" applyFont="1" applyFill="1" applyAlignment="1"/>
    <xf numFmtId="0" fontId="2" fillId="0" borderId="0" xfId="0" applyFont="1" applyFill="1" applyAlignment="1"/>
    <xf numFmtId="0" fontId="7" fillId="0" borderId="0" xfId="0" applyFont="1" applyAlignment="1"/>
    <xf numFmtId="0" fontId="8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11" zoomScale="125" workbookViewId="0">
      <selection activeCell="E38" sqref="E38"/>
    </sheetView>
  </sheetViews>
  <sheetFormatPr baseColWidth="10" defaultColWidth="14.5" defaultRowHeight="15.75" customHeight="1" x14ac:dyDescent="0.15"/>
  <cols>
    <col min="1" max="1" width="42.6640625" customWidth="1"/>
    <col min="2" max="2" width="39.1640625" customWidth="1"/>
    <col min="3" max="3" width="7" customWidth="1"/>
  </cols>
  <sheetData>
    <row r="1" spans="1:2" ht="18" x14ac:dyDescent="0.2">
      <c r="A1" s="1" t="s">
        <v>1</v>
      </c>
    </row>
    <row r="2" spans="1:2" ht="15.75" customHeight="1" x14ac:dyDescent="0.15">
      <c r="A2" s="23" t="s">
        <v>2</v>
      </c>
      <c r="B2" s="24"/>
    </row>
    <row r="4" spans="1:2" ht="15.75" customHeight="1" x14ac:dyDescent="0.15">
      <c r="A4" s="3" t="s">
        <v>3</v>
      </c>
      <c r="B4" s="10"/>
    </row>
    <row r="5" spans="1:2" ht="15.75" customHeight="1" x14ac:dyDescent="0.15">
      <c r="A5" s="3"/>
      <c r="B5" s="2"/>
    </row>
    <row r="6" spans="1:2" ht="15.75" customHeight="1" x14ac:dyDescent="0.15">
      <c r="A6" s="3" t="s">
        <v>4</v>
      </c>
      <c r="B6" s="10"/>
    </row>
    <row r="7" spans="1:2" ht="15.75" customHeight="1" x14ac:dyDescent="0.15">
      <c r="A7" s="3"/>
      <c r="B7" s="4"/>
    </row>
    <row r="8" spans="1:2" ht="15.75" customHeight="1" x14ac:dyDescent="0.15">
      <c r="A8" s="3" t="s">
        <v>5</v>
      </c>
      <c r="B8" s="10"/>
    </row>
    <row r="9" spans="1:2" ht="15.75" customHeight="1" x14ac:dyDescent="0.15">
      <c r="A9" s="3"/>
      <c r="B9" s="2"/>
    </row>
    <row r="10" spans="1:2" ht="15.75" customHeight="1" x14ac:dyDescent="0.15">
      <c r="A10" s="3" t="s">
        <v>14</v>
      </c>
      <c r="B10" s="11">
        <v>0</v>
      </c>
    </row>
    <row r="12" spans="1:2" ht="15.75" customHeight="1" x14ac:dyDescent="0.15">
      <c r="A12" s="3" t="s">
        <v>6</v>
      </c>
      <c r="B12" s="10" t="s">
        <v>8</v>
      </c>
    </row>
    <row r="14" spans="1:2" ht="15.75" customHeight="1" x14ac:dyDescent="0.15">
      <c r="A14" s="3" t="s">
        <v>7</v>
      </c>
      <c r="B14" s="10" t="s">
        <v>8</v>
      </c>
    </row>
    <row r="15" spans="1:2" s="14" customFormat="1" ht="15.75" customHeight="1" x14ac:dyDescent="0.15">
      <c r="A15" s="3"/>
      <c r="B15" s="15"/>
    </row>
    <row r="16" spans="1:2" s="14" customFormat="1" ht="15.75" customHeight="1" x14ac:dyDescent="0.15">
      <c r="A16" s="3" t="s">
        <v>9</v>
      </c>
      <c r="B16" s="16" t="s">
        <v>8</v>
      </c>
    </row>
    <row r="18" spans="1:4" ht="15.75" customHeight="1" x14ac:dyDescent="0.15">
      <c r="A18" s="3" t="s">
        <v>10</v>
      </c>
      <c r="B18" s="12">
        <v>43100</v>
      </c>
    </row>
    <row r="20" spans="1:4" ht="15.75" customHeight="1" x14ac:dyDescent="0.15">
      <c r="A20" s="3" t="s">
        <v>11</v>
      </c>
      <c r="B20" s="6">
        <f>B10*50</f>
        <v>0</v>
      </c>
      <c r="C20" s="5"/>
      <c r="D20" s="5"/>
    </row>
    <row r="21" spans="1:4" ht="15.75" customHeight="1" x14ac:dyDescent="0.15">
      <c r="B21" s="7"/>
    </row>
    <row r="22" spans="1:4" ht="15.75" customHeight="1" x14ac:dyDescent="0.15">
      <c r="A22" s="3" t="s">
        <v>12</v>
      </c>
      <c r="B22" s="8">
        <f>IF(B10&gt;99,0.2,IF(B10&gt;59,0.15,IF(B10&gt;39,0.1,IF(B10&gt;19,0.05,0))))</f>
        <v>0</v>
      </c>
    </row>
    <row r="23" spans="1:4" s="19" customFormat="1" ht="15.75" customHeight="1" x14ac:dyDescent="0.15">
      <c r="A23" s="17"/>
      <c r="B23" s="18"/>
    </row>
    <row r="24" spans="1:4" ht="15.75" customHeight="1" x14ac:dyDescent="0.15">
      <c r="A24" s="3" t="s">
        <v>13</v>
      </c>
      <c r="B24" s="8">
        <f>IF(B18&lt;=DATE(2018,1,1),0.2,IF(B18&lt;=DATE(2018,3,1),0.15,IF(B18&lt;=DATE(2018,5,1),0.1,0)))</f>
        <v>0.2</v>
      </c>
    </row>
    <row r="25" spans="1:4" ht="15.75" customHeight="1" x14ac:dyDescent="0.15">
      <c r="B25" s="7"/>
    </row>
    <row r="26" spans="1:4" ht="15.75" customHeight="1" x14ac:dyDescent="0.15">
      <c r="A26" s="3" t="s">
        <v>15</v>
      </c>
      <c r="B26" s="6">
        <f>B20*(1-B22)*(1-B24)</f>
        <v>0</v>
      </c>
    </row>
    <row r="27" spans="1:4" ht="15.75" customHeight="1" x14ac:dyDescent="0.15">
      <c r="B27" s="7"/>
    </row>
    <row r="28" spans="1:4" s="14" customFormat="1" ht="15.75" customHeight="1" x14ac:dyDescent="0.15">
      <c r="A28" s="3" t="s">
        <v>16</v>
      </c>
      <c r="B28" s="6">
        <f>IF(B12="yes",B10*45,0)</f>
        <v>0</v>
      </c>
    </row>
    <row r="29" spans="1:4" s="14" customFormat="1" ht="15.75" customHeight="1" x14ac:dyDescent="0.15">
      <c r="B29" s="7"/>
    </row>
    <row r="30" spans="1:4" ht="15.75" customHeight="1" x14ac:dyDescent="0.15">
      <c r="A30" s="3" t="s">
        <v>17</v>
      </c>
      <c r="B30" s="13">
        <v>1</v>
      </c>
    </row>
    <row r="31" spans="1:4" ht="15.75" customHeight="1" x14ac:dyDescent="0.15">
      <c r="B31" s="7"/>
    </row>
    <row r="32" spans="1:4" ht="15.75" customHeight="1" x14ac:dyDescent="0.15">
      <c r="A32" s="3" t="s">
        <v>18</v>
      </c>
      <c r="B32" s="8">
        <f>IF(B30&gt;1,IF(B30&gt;2,0.1,0.07),0)</f>
        <v>0</v>
      </c>
      <c r="D32" s="5"/>
    </row>
    <row r="33" spans="1:5" s="19" customFormat="1" ht="15.75" customHeight="1" x14ac:dyDescent="0.15">
      <c r="A33" s="17"/>
      <c r="B33" s="18"/>
      <c r="D33" s="20"/>
    </row>
    <row r="34" spans="1:5" s="14" customFormat="1" ht="15.75" customHeight="1" x14ac:dyDescent="0.15">
      <c r="A34" s="3" t="s">
        <v>19</v>
      </c>
      <c r="B34" s="8">
        <f>IF(B14="yes",IF(B16="yes",0.1,0.05),IF(B16="yes",0.05,0))</f>
        <v>0</v>
      </c>
      <c r="D34" s="5"/>
    </row>
    <row r="35" spans="1:5" ht="15.75" customHeight="1" x14ac:dyDescent="0.15">
      <c r="B35" s="7"/>
    </row>
    <row r="36" spans="1:5" ht="20" x14ac:dyDescent="0.2">
      <c r="A36" s="21" t="s">
        <v>23</v>
      </c>
      <c r="B36" s="9">
        <f>(B26*(1+B32)+B28)*(1-B34)</f>
        <v>0</v>
      </c>
      <c r="D36" s="22"/>
    </row>
    <row r="38" spans="1:5" ht="15.75" customHeight="1" x14ac:dyDescent="0.15">
      <c r="A38" s="3" t="s">
        <v>20</v>
      </c>
      <c r="B38" s="10" t="s">
        <v>8</v>
      </c>
      <c r="D38" s="5"/>
    </row>
    <row r="40" spans="1:5" ht="15.75" customHeight="1" x14ac:dyDescent="0.15">
      <c r="A40" s="3" t="s">
        <v>0</v>
      </c>
      <c r="B40" s="6">
        <f>IF(B38="yes",B10*10,0)</f>
        <v>0</v>
      </c>
      <c r="D40" s="5"/>
    </row>
    <row r="42" spans="1:5" ht="15.75" customHeight="1" x14ac:dyDescent="0.15">
      <c r="A42" s="3" t="s">
        <v>21</v>
      </c>
      <c r="B42" s="10" t="s">
        <v>8</v>
      </c>
      <c r="C42" s="14"/>
      <c r="D42" s="14"/>
      <c r="E42" s="14"/>
    </row>
    <row r="43" spans="1:5" ht="15.75" customHeight="1" x14ac:dyDescent="0.15">
      <c r="A43" s="14"/>
      <c r="B43" s="14"/>
      <c r="C43" s="14"/>
      <c r="D43" s="14"/>
      <c r="E43" s="14"/>
    </row>
    <row r="44" spans="1:5" ht="15.75" customHeight="1" x14ac:dyDescent="0.15">
      <c r="A44" s="3" t="s">
        <v>22</v>
      </c>
      <c r="B44" s="6">
        <f>IF(B42="yes",B10*10,0)</f>
        <v>0</v>
      </c>
      <c r="C44" s="14"/>
      <c r="D44" s="14"/>
      <c r="E44" s="14"/>
    </row>
    <row r="47" spans="1:5" ht="19" customHeight="1" x14ac:dyDescent="0.2">
      <c r="A47" s="21" t="s">
        <v>24</v>
      </c>
      <c r="B47" s="9">
        <f>B36+B40+B44</f>
        <v>0</v>
      </c>
      <c r="C47" s="14"/>
      <c r="D47" s="14"/>
      <c r="E47" s="14"/>
    </row>
  </sheetData>
  <mergeCells count="1">
    <mergeCell ref="A2:B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modified xsi:type="dcterms:W3CDTF">2017-11-20T11:57:25Z</dcterms:modified>
</cp:coreProperties>
</file>