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alex/Cloud Mail.Ru/Doc/Expo/Bike-Expo 2017/"/>
    </mc:Choice>
  </mc:AlternateContent>
  <bookViews>
    <workbookView xWindow="0" yWindow="460" windowWidth="28800" windowHeight="17460" tabRatio="500"/>
  </bookViews>
  <sheets>
    <sheet name="Инфо" sheetId="1" r:id="rId1"/>
  </sheet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B22" i="1"/>
  <c r="B26" i="1"/>
  <c r="B32" i="1"/>
  <c r="B36" i="1"/>
  <c r="B20" i="1"/>
  <c r="B24" i="1"/>
  <c r="B30" i="1"/>
</calcChain>
</file>

<file path=xl/sharedStrings.xml><?xml version="1.0" encoding="utf-8"?>
<sst xmlns="http://schemas.openxmlformats.org/spreadsheetml/2006/main" count="26" uniqueCount="25">
  <si>
    <t>Форма расчета стоимости участия в выставке BIke-Expo 2017</t>
  </si>
  <si>
    <t>Заполняются зеленые поля</t>
  </si>
  <si>
    <t>Юридическое лицо</t>
  </si>
  <si>
    <t>Надпись на фризе/Название на карте</t>
  </si>
  <si>
    <t>Номер стенда</t>
  </si>
  <si>
    <t>Площадь стенда, кв.м.</t>
  </si>
  <si>
    <t>Оборудованная площадь, да/нет</t>
  </si>
  <si>
    <t>да</t>
  </si>
  <si>
    <t>Постоянный участник, да/нет</t>
  </si>
  <si>
    <t>Оплата до:</t>
  </si>
  <si>
    <t>Стоимость площади, руб</t>
  </si>
  <si>
    <t>необорудованная площадь - 3000 руб/кв.м, оборудованная площадь - 6000 руб/кв.м</t>
  </si>
  <si>
    <t>Скидка постоянного участника</t>
  </si>
  <si>
    <t>Скидка за объем (необоруд площадь)</t>
  </si>
  <si>
    <t>Скидка за раннюю оплату</t>
  </si>
  <si>
    <t>Стоиомость с учетом скидки, руб</t>
  </si>
  <si>
    <t>Количество открытых сторон 1, 2, 3 или 4</t>
  </si>
  <si>
    <t>Наценка за конфигурацию</t>
  </si>
  <si>
    <t>10 % за угловой стенд</t>
  </si>
  <si>
    <t>Стоимость с наценкой, руб</t>
  </si>
  <si>
    <t>Напольное покрытие (да/нет)</t>
  </si>
  <si>
    <t>Заказывается для необорудованной площади, или привозится свое.</t>
  </si>
  <si>
    <t>Стоимость напольного покрытия, руб</t>
  </si>
  <si>
    <t>Будет выставлена отдельным счетом, вместе с другими допуслугами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</si>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</sst>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"/>
    <numFmt numFmtId="165" formatCode="dd\.mm\.yyyy"/>
  </numFmts>
  <fonts count="5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0"/>
      <name val="Arial"/>
    </font>
    <font>
      <b/>
      <sz val="16"/>
      <name val="Arial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/>
    <xf numFmtId="3" fontId="2" fillId="3" borderId="0" xfId="0" applyNumberFormat="1" applyFont="1" applyFill="1" applyProtection="1">
      <protection hidden="1"/>
    </xf>
    <xf numFmtId="0" fontId="0" fillId="0" borderId="0" xfId="0" applyFont="1" applyAlignment="1" applyProtection="1">
      <protection hidden="1"/>
    </xf>
    <xf numFmtId="9" fontId="2" fillId="3" borderId="0" xfId="0" applyNumberFormat="1" applyFont="1" applyFill="1" applyProtection="1">
      <protection hidden="1"/>
    </xf>
    <xf numFmtId="10" fontId="2" fillId="3" borderId="0" xfId="0" applyNumberFormat="1" applyFont="1" applyFill="1" applyProtection="1">
      <protection hidden="1"/>
    </xf>
    <xf numFmtId="3" fontId="4" fillId="3" borderId="0" xfId="0" applyNumberFormat="1" applyFont="1" applyFill="1" applyProtection="1">
      <protection hidden="1"/>
    </xf>
    <xf numFmtId="0" fontId="2" fillId="2" borderId="1" xfId="0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4" zoomScale="125" workbookViewId="0">
      <selection activeCell="B33" sqref="B33"/>
    </sheetView>
  </sheetViews>
  <sheetFormatPr baseColWidth="10" defaultColWidth="14.5" defaultRowHeight="15.75" customHeight="1" x14ac:dyDescent="0.15"/>
  <cols>
    <col min="1" max="1" width="42.6640625" customWidth="1"/>
    <col min="2" max="2" width="39.1640625" customWidth="1"/>
    <col min="3" max="3" width="7" customWidth="1"/>
  </cols>
  <sheetData>
    <row r="1" spans="1:2" ht="18" x14ac:dyDescent="0.2">
      <c r="A1" s="1" t="s">
        <v>0</v>
      </c>
    </row>
    <row r="2" spans="1:2" ht="15.75" customHeight="1" x14ac:dyDescent="0.15">
      <c r="A2" s="15" t="s">
        <v>1</v>
      </c>
      <c r="B2" s="16"/>
    </row>
    <row r="4" spans="1:2" ht="15.75" customHeight="1" x14ac:dyDescent="0.15">
      <c r="A4" s="3" t="s">
        <v>2</v>
      </c>
      <c r="B4" s="11"/>
    </row>
    <row r="5" spans="1:2" ht="15.75" customHeight="1" x14ac:dyDescent="0.15">
      <c r="A5" s="3"/>
      <c r="B5" s="2"/>
    </row>
    <row r="6" spans="1:2" ht="15.75" customHeight="1" x14ac:dyDescent="0.15">
      <c r="A6" s="3" t="s">
        <v>3</v>
      </c>
      <c r="B6" s="11"/>
    </row>
    <row r="7" spans="1:2" ht="15.75" customHeight="1" x14ac:dyDescent="0.15">
      <c r="A7" s="3"/>
      <c r="B7" s="4"/>
    </row>
    <row r="8" spans="1:2" ht="15.75" customHeight="1" x14ac:dyDescent="0.15">
      <c r="A8" s="3" t="s">
        <v>4</v>
      </c>
      <c r="B8" s="11"/>
    </row>
    <row r="9" spans="1:2" ht="15.75" customHeight="1" x14ac:dyDescent="0.15">
      <c r="A9" s="3"/>
      <c r="B9" s="2"/>
    </row>
    <row r="10" spans="1:2" ht="15.75" customHeight="1" x14ac:dyDescent="0.15">
      <c r="A10" s="3" t="s">
        <v>5</v>
      </c>
      <c r="B10" s="12">
        <v>0</v>
      </c>
    </row>
    <row r="12" spans="1:2" ht="15.75" customHeight="1" x14ac:dyDescent="0.15">
      <c r="A12" s="3" t="s">
        <v>6</v>
      </c>
      <c r="B12" s="11" t="s">
        <v>24</v>
      </c>
    </row>
    <row r="14" spans="1:2" ht="15.75" customHeight="1" x14ac:dyDescent="0.15">
      <c r="A14" s="3" t="s">
        <v>8</v>
      </c>
      <c r="B14" s="11" t="s">
        <v>7</v>
      </c>
    </row>
    <row r="16" spans="1:2" ht="15.75" customHeight="1" x14ac:dyDescent="0.15">
      <c r="A16" s="3" t="s">
        <v>9</v>
      </c>
      <c r="B16" s="13">
        <v>42718</v>
      </c>
    </row>
    <row r="18" spans="1:4" ht="15.75" customHeight="1" x14ac:dyDescent="0.15">
      <c r="A18" s="3" t="s">
        <v>10</v>
      </c>
      <c r="B18" s="6">
        <f>IF(B12="да",B10*6000,B10*3000)</f>
        <v>0</v>
      </c>
      <c r="C18" s="5"/>
      <c r="D18" s="5" t="s">
        <v>11</v>
      </c>
    </row>
    <row r="19" spans="1:4" ht="15.75" customHeight="1" x14ac:dyDescent="0.15">
      <c r="B19" s="7"/>
    </row>
    <row r="20" spans="1:4" ht="15.75" customHeight="1" x14ac:dyDescent="0.15">
      <c r="A20" s="3" t="s">
        <v>12</v>
      </c>
      <c r="B20" s="8">
        <f>IF(B14="да",0.05,0)</f>
        <v>0.05</v>
      </c>
    </row>
    <row r="21" spans="1:4" ht="15.75" customHeight="1" x14ac:dyDescent="0.15">
      <c r="B21" s="7"/>
    </row>
    <row r="22" spans="1:4" ht="15.75" customHeight="1" x14ac:dyDescent="0.15">
      <c r="A22" s="3" t="s">
        <v>13</v>
      </c>
      <c r="B22" s="9">
        <f>IF(B12="нет",IF(B10&gt;99,0.2,IF(B10&gt;59,0.15,IF(B10&gt;39,0.1,IF(B10&gt;19,0.05,0)))),0)</f>
        <v>0</v>
      </c>
    </row>
    <row r="23" spans="1:4" ht="15.75" customHeight="1" x14ac:dyDescent="0.15">
      <c r="B23" s="7"/>
    </row>
    <row r="24" spans="1:4" ht="15.75" customHeight="1" x14ac:dyDescent="0.15">
      <c r="A24" s="3" t="s">
        <v>14</v>
      </c>
      <c r="B24" s="9">
        <f>IF(B16&lt;=DATE(2017,1,1),0.2,IF(B16&lt;=DATE(2017,3,1),0.15,IF(B16&lt;=DATE(2017,5,1),0.1,0)))</f>
        <v>0.2</v>
      </c>
    </row>
    <row r="25" spans="1:4" ht="15.75" customHeight="1" x14ac:dyDescent="0.15">
      <c r="B25" s="7"/>
    </row>
    <row r="26" spans="1:4" ht="15.75" customHeight="1" x14ac:dyDescent="0.15">
      <c r="A26" s="3" t="s">
        <v>15</v>
      </c>
      <c r="B26" s="6">
        <f>B18*(1-B20)*(1-B22)*(1-B24)</f>
        <v>0</v>
      </c>
    </row>
    <row r="27" spans="1:4" ht="15.75" customHeight="1" x14ac:dyDescent="0.15">
      <c r="B27" s="7"/>
    </row>
    <row r="28" spans="1:4" ht="15.75" customHeight="1" x14ac:dyDescent="0.15">
      <c r="A28" s="3" t="s">
        <v>16</v>
      </c>
      <c r="B28" s="14">
        <v>1</v>
      </c>
    </row>
    <row r="29" spans="1:4" ht="15.75" customHeight="1" x14ac:dyDescent="0.15">
      <c r="B29" s="7"/>
    </row>
    <row r="30" spans="1:4" ht="15.75" customHeight="1" x14ac:dyDescent="0.15">
      <c r="A30" s="3" t="s">
        <v>17</v>
      </c>
      <c r="B30" s="9">
        <f>IF(B28&gt;1,0.1,0)</f>
        <v>0</v>
      </c>
      <c r="D30" s="5" t="s">
        <v>18</v>
      </c>
    </row>
    <row r="31" spans="1:4" ht="15.75" customHeight="1" x14ac:dyDescent="0.15">
      <c r="B31" s="7"/>
    </row>
    <row r="32" spans="1:4" ht="20" x14ac:dyDescent="0.2">
      <c r="A32" s="3" t="s">
        <v>19</v>
      </c>
      <c r="B32" s="10">
        <f>B26*(1+B30)</f>
        <v>0</v>
      </c>
    </row>
    <row r="34" spans="1:4" ht="15.75" customHeight="1" x14ac:dyDescent="0.15">
      <c r="A34" s="3" t="s">
        <v>20</v>
      </c>
      <c r="B34" s="11" t="s">
        <v>24</v>
      </c>
      <c r="D34" s="5" t="s">
        <v>21</v>
      </c>
    </row>
    <row r="36" spans="1:4" ht="15.75" customHeight="1" x14ac:dyDescent="0.15">
      <c r="A36" s="3" t="s">
        <v>22</v>
      </c>
      <c r="B36" s="6">
        <f>B10*600</f>
        <v>0</v>
      </c>
      <c r="D36" s="5" t="s">
        <v>23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modified xsi:type="dcterms:W3CDTF">2016-10-21T15:59:20Z</dcterms:modified>
</cp:coreProperties>
</file>